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审核合格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<sst xmlns="http://schemas.openxmlformats.org/spreadsheetml/2006/main" count="16" uniqueCount="7">
  <si>
    <t>附件1：海南省船舶引航站2021年公开招聘（编外）引航员资格审核合格笔试人员名单</t>
  </si>
  <si>
    <t>序号</t>
  </si>
  <si>
    <t>报考号</t>
  </si>
  <si>
    <t>报考岗位</t>
  </si>
  <si>
    <t>姓名</t>
  </si>
  <si>
    <t>性别</t>
  </si>
  <si>
    <t>0101_引航员岗位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</si>
</sst>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I9" sqref="I9"/>
    </sheetView>
  </sheetViews>
  <sheetFormatPr defaultColWidth="9.00390625" defaultRowHeight="30" customHeight="1"/>
  <cols>
    <col min="1" max="1" width="9.00390625" style="3" customWidth="1"/>
    <col min="2" max="2" width="27.140625" style="3" customWidth="1"/>
    <col min="3" max="3" width="16.421875" style="3" customWidth="1"/>
    <col min="4" max="16384" width="9.00390625" style="3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30" customHeight="1">
      <c r="A3" s="7">
        <v>1</v>
      </c>
      <c r="B3" s="7" t="str">
        <f>"292120210610091648113918"</f>
        <v>292120210610091648113918</v>
      </c>
      <c r="C3" s="7" t="s">
        <v>6</v>
      </c>
      <c r="D3" s="7" t="str">
        <f>"岳邦卫"</f>
        <v>岳邦卫</v>
      </c>
      <c r="E3" s="7" t="str">
        <f aca="true" t="shared" si="0" ref="E3:E12">"男"</f>
        <v>男</v>
      </c>
    </row>
    <row r="4" spans="1:5" ht="30" customHeight="1">
      <c r="A4" s="7">
        <v>2</v>
      </c>
      <c r="B4" s="7" t="str">
        <f>"292120210610101923113921"</f>
        <v>292120210610101923113921</v>
      </c>
      <c r="C4" s="7" t="s">
        <v>6</v>
      </c>
      <c r="D4" s="7" t="str">
        <f>"葛明"</f>
        <v>葛明</v>
      </c>
      <c r="E4" s="7" t="str">
        <f t="shared" si="0"/>
        <v>男</v>
      </c>
    </row>
    <row r="5" spans="1:5" ht="30" customHeight="1">
      <c r="A5" s="7">
        <v>3</v>
      </c>
      <c r="B5" s="7" t="str">
        <f>"292120210610110348113925"</f>
        <v>292120210610110348113925</v>
      </c>
      <c r="C5" s="7" t="s">
        <v>6</v>
      </c>
      <c r="D5" s="7" t="str">
        <f>"符吉福"</f>
        <v>符吉福</v>
      </c>
      <c r="E5" s="7" t="str">
        <f t="shared" si="0"/>
        <v>男</v>
      </c>
    </row>
    <row r="6" spans="1:5" ht="30" customHeight="1">
      <c r="A6" s="7">
        <v>4</v>
      </c>
      <c r="B6" s="7" t="str">
        <f>"292120210610124757113927"</f>
        <v>292120210610124757113927</v>
      </c>
      <c r="C6" s="7" t="s">
        <v>6</v>
      </c>
      <c r="D6" s="7" t="str">
        <f>"林儒飞"</f>
        <v>林儒飞</v>
      </c>
      <c r="E6" s="7" t="str">
        <f t="shared" si="0"/>
        <v>男</v>
      </c>
    </row>
    <row r="7" spans="1:5" ht="30" customHeight="1">
      <c r="A7" s="7">
        <v>5</v>
      </c>
      <c r="B7" s="7" t="str">
        <f>"292120210611211254113996"</f>
        <v>292120210611211254113996</v>
      </c>
      <c r="C7" s="7" t="s">
        <v>6</v>
      </c>
      <c r="D7" s="7" t="str">
        <f>"郭海波"</f>
        <v>郭海波</v>
      </c>
      <c r="E7" s="7" t="str">
        <f t="shared" si="0"/>
        <v>男</v>
      </c>
    </row>
    <row r="8" spans="1:5" ht="30" customHeight="1">
      <c r="A8" s="7">
        <v>6</v>
      </c>
      <c r="B8" s="7" t="str">
        <f>"292120210613104208114026"</f>
        <v>292120210613104208114026</v>
      </c>
      <c r="C8" s="7" t="s">
        <v>6</v>
      </c>
      <c r="D8" s="7" t="str">
        <f>"陈景峰"</f>
        <v>陈景峰</v>
      </c>
      <c r="E8" s="7" t="str">
        <f t="shared" si="0"/>
        <v>男</v>
      </c>
    </row>
    <row r="9" spans="1:5" ht="30" customHeight="1">
      <c r="A9" s="7">
        <v>7</v>
      </c>
      <c r="B9" s="7" t="str">
        <f>"292120210615150320114100"</f>
        <v>292120210615150320114100</v>
      </c>
      <c r="C9" s="7" t="s">
        <v>6</v>
      </c>
      <c r="D9" s="7" t="str">
        <f>"王世杰"</f>
        <v>王世杰</v>
      </c>
      <c r="E9" s="7" t="str">
        <f t="shared" si="0"/>
        <v>男</v>
      </c>
    </row>
    <row r="10" spans="1:5" ht="30" customHeight="1">
      <c r="A10" s="7">
        <v>8</v>
      </c>
      <c r="B10" s="7" t="str">
        <f>"292120210615151844114103"</f>
        <v>292120210615151844114103</v>
      </c>
      <c r="C10" s="7" t="s">
        <v>6</v>
      </c>
      <c r="D10" s="7" t="str">
        <f>"严永波"</f>
        <v>严永波</v>
      </c>
      <c r="E10" s="7" t="str">
        <f t="shared" si="0"/>
        <v>男</v>
      </c>
    </row>
    <row r="11" spans="1:5" ht="30" customHeight="1">
      <c r="A11" s="7">
        <v>9</v>
      </c>
      <c r="B11" s="7" t="str">
        <f>"292120210615165759114114"</f>
        <v>292120210615165759114114</v>
      </c>
      <c r="C11" s="7" t="s">
        <v>6</v>
      </c>
      <c r="D11" s="7" t="str">
        <f>"卢毅"</f>
        <v>卢毅</v>
      </c>
      <c r="E11" s="7" t="str">
        <f t="shared" si="0"/>
        <v>男</v>
      </c>
    </row>
    <row r="12" spans="1:5" ht="30" customHeight="1">
      <c r="A12" s="7">
        <v>10</v>
      </c>
      <c r="B12" s="7" t="str">
        <f>"292120210615171935114118"</f>
        <v>292120210615171935114118</v>
      </c>
      <c r="C12" s="7" t="s">
        <v>6</v>
      </c>
      <c r="D12" s="7" t="str">
        <f>"张禄林"</f>
        <v>张禄林</v>
      </c>
      <c r="E12" s="7" t="str">
        <f t="shared" si="0"/>
        <v>男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2021-07-02T06:33:56Z</dcterms:created>
  <dcterms:modified xsi:type="dcterms:W3CDTF">2021-07-02T06:46:45Z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FD672D16E8804276894228971132D416</vt:lpwstr>
  </property>
  <property fmtid="{D5CDD505-2E9C-101B-9397-08002B2CF9AE}" pid="4" name="KSOProductBuildV">
    <vt:lpwstr>2052-11.1.0.10578</vt:lpwstr>
  </property>
</Properties>
</file>